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ikrokoberec Pavlov-Benešov-Suchý\Soupis prací po DI č 1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02" sheetId="4" r:id="rId3"/>
  </sheets>
  <calcPr/>
</workbook>
</file>

<file path=xl/calcChain.xml><?xml version="1.0" encoding="utf-8"?>
<calcChain xmlns="http://schemas.openxmlformats.org/spreadsheetml/2006/main">
  <c i="4" l="1" r="I3"/>
  <c r="I38"/>
  <c r="O50"/>
  <c r="I50"/>
  <c r="O46"/>
  <c r="I46"/>
  <c r="O42"/>
  <c r="I42"/>
  <c r="O39"/>
  <c r="I39"/>
  <c r="I13"/>
  <c r="O34"/>
  <c r="I34"/>
  <c r="O30"/>
  <c r="I30"/>
  <c r="O26"/>
  <c r="I26"/>
  <c r="O22"/>
  <c r="I22"/>
  <c r="O18"/>
  <c r="I18"/>
  <c r="O14"/>
  <c r="I14"/>
  <c r="I8"/>
  <c r="O9"/>
  <c r="I9"/>
  <c i="3" r="I3"/>
  <c r="I34"/>
  <c r="O46"/>
  <c r="I46"/>
  <c r="O42"/>
  <c r="I42"/>
  <c r="O38"/>
  <c r="I38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<sst xmlns="http://schemas.openxmlformats.org/spreadsheetml/2006/main">
  <si>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</si>
  <si>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</si>
  <si>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</si>
  <si>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</si>
  <si>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</si>
  <si>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</si>
  <si>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III/37357 Pavlov - Benešov - Suchý po DI č. 1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</si>
  <si>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</si>
  <si>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</si>
  <si>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</si>
  <si>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</si>
  <si>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</si>
  <si>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</si>
  <si>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</si>
  <si>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</si>
  <si>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</si>
  <si>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</si>
  <si>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</si>
  <si>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</si>
  <si>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</si>
  <si>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</si>
  <si>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</si>
  <si>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</si>
  <si>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</si>
  <si>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</si>
  <si>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</si>
  <si>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00008</t>
  </si>
  <si>
    <t>R</t>
  </si>
  <si>
    <t xml:space="preserve">Zajištění přístupů a příjezdů k sousedním nemovitostem  - popsáno v obchodních podmínkách, v zákoně č. 13/1997 Sb., a vyhlášce č. 104/1997</t>
  </si>
  <si>
    <t>KPL</t>
  </si>
  <si>
    <t>PP</t>
  </si>
  <si>
    <t>délka stavby: 0,690 km</t>
  </si>
  <si>
    <t>VV</t>
  </si>
  <si>
    <t>1 = 1,000 [A]</t>
  </si>
  <si>
    <t>TS</t>
  </si>
  <si>
    <t/>
  </si>
  <si>
    <t>00014</t>
  </si>
  <si>
    <t>Zajištění provedení a výstupů veškerých zkoušek a revizí - popsáno v obchodních podmínkách, technických podmínkách a normách ČSN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</si>
  <si>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</si>
  <si>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</si>
  <si>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</si>
  <si>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</si>
  <si>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</si>
  <si>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</si>
  <si>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</si>
  <si>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</si>
  <si>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Pavlov - Benešov; km 6,457 - 7,290</t>
  </si>
  <si>
    <t>1</t>
  </si>
  <si>
    <t>Zemní práce</t>
  </si>
  <si>
    <t>11372</t>
  </si>
  <si>
    <t>FRÉZOVÁNÍ ZPEVNĚNÝCH PLOCH ASFALTOVÝCH</t>
  </si>
  <si>
    <t>M3</t>
  </si>
  <si>
    <t>frézování stávajících vozovkových vrstev tl. 50 mm
odvoz a likvidace v režii zhotovitele</t>
  </si>
  <si>
    <t>794,10*0,05 = 39,705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</si>
  <si>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</si>
  <si>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</si>
  <si>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</si>
  <si>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</si>
  <si>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</si>
  <si>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</si>
  <si>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spojovací postřik z kationaktivní asfaltové emulze 0,40 kg/m2. PS-E
k pol. č. 574A44</t>
  </si>
  <si>
    <t>794,10 = 794,100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</si>
  <si>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</si>
  <si>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</si>
  <si>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</si>
  <si>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spojovací postřik z modifikované kationaktivní asfaltové emulze min. 0,20 kg/m2
k pol. č. 5732A</t>
  </si>
  <si>
    <t>4498 = 4498,000 [A]</t>
  </si>
  <si>
    <t>5732A</t>
  </si>
  <si>
    <t>MIKROKOBEREC DVOUVRSTVÝ FRAKCE KAMENIVA 0/8 + 0/8</t>
  </si>
  <si>
    <t>emulzní mikrokoberec dvouvrstvý EMK 0/8-DV tl. 15
položka zahrnuje veškeré práce a materiály dle ČSN 73 6130, TKP kapitola 27
zaměřeno na stavbě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</si>
  <si>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značení a spojovací postřik</t>
  </si>
  <si>
    <t>574A44</t>
  </si>
  <si>
    <t>ASFALTOVÝ BETON PRO OBRUSNÉ VRSTVY ACO 11+ TL. 50MM</t>
  </si>
  <si>
    <t>pokládka na vyfrézované plochy
oprava výtluků, nerovností a propadlých okrajů v tl. do 50 mm z ACO 11+
zaměřeno na stavbě</t>
  </si>
  <si>
    <t>794,1 = 794,100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</si>
  <si>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</si>
  <si>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</si>
  <si>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</si>
  <si>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</si>
  <si>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 xml:space="preserve">položka zahrnuje veškeré nutné práce a materiály dle TP 115
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</si>
  <si>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319 = 319,000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</si>
  <si>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</si>
  <si>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</si>
  <si>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</si>
  <si>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915111</t>
  </si>
  <si>
    <t>VODOROVNÉ DOPRAVNÍ ZNAČENÍ BARVOU HLADKÉ - DODÁVKA A POKLÁDKA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</si>
  <si>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</si>
  <si>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</si>
  <si>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</si>
  <si>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vodící čára V4: 0,125*833*2=208,250</t>
  </si>
  <si>
    <t>0,125*833*2 = 208,250 [A]</t>
  </si>
  <si>
    <t>915222</t>
  </si>
  <si>
    <t>VODOR DOPRAV ZNAČ PLASTEM STRUKTURÁLNÍ NEHLUČNÉ - ODSTRANĚNÍ</t>
  </si>
  <si>
    <t>odstranění stávajícího vodorovného dopravního značení
zaměřeno na stavbě
vodící čára V4: 0,125*833*2=208,250</t>
  </si>
  <si>
    <t>Položka zahrnuje:
- odstranění značení bez ohledu na způsob provedení (zatření, zbroušení)
- odklizení vzniklé suti
Položka nezahrnuje:
- x</t>
  </si>
  <si>
    <t>93818</t>
  </si>
  <si>
    <t>OČIŠTĚNÍ ASFALT VOZOVEK ZAMETENÍM</t>
  </si>
  <si>
    <t>4498*2 = 8996,000 [A]_x000d_
 794,1 = 794,100 [B]_x000d_
 "Celkové množství "9790.100000 = 9790,100 [C]</t>
  </si>
  <si>
    <t>Položka zahrnuje:
- očištění předepsaným způsobem
- odklizení vzniklého odpadu
Položka nezahrnuje:
- x</t>
  </si>
  <si>
    <t>SO 102</t>
  </si>
  <si>
    <t>Benešov - Suchý; km 8,728 - 11,401</t>
  </si>
  <si>
    <t>(1015,50+24,00)*0,05 = 51,975 [A]</t>
  </si>
  <si>
    <t>spojovací postřik z kationaktivní asfaltové emulze 0,40 kg/m2. PS-E
k pol. č. 574A44 a 574C46</t>
  </si>
  <si>
    <t>1015,50+24,00 = 1039,500 [A]</t>
  </si>
  <si>
    <t>15136 = 15136,000 [A]</t>
  </si>
  <si>
    <t>emulzní mikrokoberec dvouvrstvý EMK 0/8-DV tl. 15
položka zahrnuje veškeré práce a materiály dle ČSN 73 6130, TKP kapitola 27 
zaměřeno na stavbě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</si>
  <si>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</si>
  <si>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pokládka na vyfrézované plochy
oprava výtluků, nerovností a propadlých okrajů v tl. do 50 mm z ACO 11+
včetně odvozu a likvidace vyfrézovaného materiálu v režii zhotovitele 
zaměřeno na stavbě</t>
  </si>
  <si>
    <t>1015,50 = 1015,500 [A]</t>
  </si>
  <si>
    <t>574C46</t>
  </si>
  <si>
    <t>ASFALTOVÝ BETON PRO LOŽNÍ VRSTVY ACL 16+, 16S TL. 50MM</t>
  </si>
  <si>
    <t>ACL 16+
pokládka na vyfrézované plochy</t>
  </si>
  <si>
    <t>24 = 24,000 [A]</t>
  </si>
  <si>
    <t xml:space="preserve">položka zahrnuje veškeré nutné práce a materiály dle TP 115
včetně odvozu a likvidace vyfrézovaného materiálu v režii zhotovitele 
konkrétní délky budou určeny na stavbě za účasti investora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</si>
  <si>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825 = 825,000 [A]</t>
  </si>
  <si>
    <t>nové vodorovné dopravní značení.
zaměřeno na stavbě 
vodící čára V4: 0,125*2673*2=668,250</t>
  </si>
  <si>
    <t>0,125*2673*2 = 668,250 [A]</t>
  </si>
  <si>
    <t>odstranění stávajícího vodorovného dopravního značení
zaměřeno na stavbě 
vodící čára V4: 0,125*2673*2=668,250</t>
  </si>
  <si>
    <t xml:space="preserve">očistění sanací po frézování + očištění stávajícího povrchu + očištění povrchu před pokládkou druhé vrstvy EMK  
zaměřeno na stavbě</t>
  </si>
  <si>
    <t>15136,00*2 + 1039,50 = 31311,500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</si>
</sst>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31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33</v>
      </c>
      <c r="F11" s="38"/>
      <c r="G11" s="38"/>
      <c r="H11" s="38"/>
      <c r="I11" s="38"/>
      <c r="J11" s="39"/>
    </row>
    <row r="12">
      <c r="A12" s="29" t="s">
        <v>34</v>
      </c>
      <c r="B12" s="37"/>
      <c r="C12" s="38"/>
      <c r="D12" s="38"/>
      <c r="E12" s="41" t="s">
        <v>35</v>
      </c>
      <c r="F12" s="38"/>
      <c r="G12" s="38"/>
      <c r="H12" s="38"/>
      <c r="I12" s="38"/>
      <c r="J12" s="39"/>
    </row>
    <row r="13" ht="30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41" t="s">
        <v>35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33</v>
      </c>
      <c r="F15" s="38"/>
      <c r="G15" s="38"/>
      <c r="H15" s="38"/>
      <c r="I15" s="38"/>
      <c r="J15" s="39"/>
    </row>
    <row r="16">
      <c r="A16" s="29" t="s">
        <v>34</v>
      </c>
      <c r="B16" s="37"/>
      <c r="C16" s="38"/>
      <c r="D16" s="38"/>
      <c r="E16" s="41" t="s">
        <v>35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38</v>
      </c>
      <c r="D17" s="29" t="s">
        <v>35</v>
      </c>
      <c r="E17" s="31" t="s">
        <v>39</v>
      </c>
      <c r="F17" s="32" t="s">
        <v>29</v>
      </c>
      <c r="G17" s="33">
        <v>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180">
      <c r="A18" s="29" t="s">
        <v>30</v>
      </c>
      <c r="B18" s="37"/>
      <c r="C18" s="38"/>
      <c r="D18" s="38"/>
      <c r="E18" s="31" t="s">
        <v>40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33</v>
      </c>
      <c r="F19" s="38"/>
      <c r="G19" s="38"/>
      <c r="H19" s="38"/>
      <c r="I19" s="38"/>
      <c r="J19" s="39"/>
    </row>
    <row r="20" ht="30">
      <c r="A20" s="29" t="s">
        <v>34</v>
      </c>
      <c r="B20" s="37"/>
      <c r="C20" s="38"/>
      <c r="D20" s="38"/>
      <c r="E20" s="31" t="s">
        <v>41</v>
      </c>
      <c r="F20" s="38"/>
      <c r="G20" s="38"/>
      <c r="H20" s="38"/>
      <c r="I20" s="38"/>
      <c r="J20" s="39"/>
    </row>
    <row r="21">
      <c r="A21" s="29" t="s">
        <v>25</v>
      </c>
      <c r="B21" s="29">
        <v>4</v>
      </c>
      <c r="C21" s="30" t="s">
        <v>42</v>
      </c>
      <c r="D21" s="29" t="s">
        <v>35</v>
      </c>
      <c r="E21" s="31" t="s">
        <v>43</v>
      </c>
      <c r="F21" s="32" t="s">
        <v>29</v>
      </c>
      <c r="G21" s="33">
        <v>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41" t="s">
        <v>35</v>
      </c>
      <c r="F22" s="38"/>
      <c r="G22" s="38"/>
      <c r="H22" s="38"/>
      <c r="I22" s="38"/>
      <c r="J22" s="39"/>
    </row>
    <row r="23">
      <c r="A23" s="29" t="s">
        <v>32</v>
      </c>
      <c r="B23" s="37"/>
      <c r="C23" s="38"/>
      <c r="D23" s="38"/>
      <c r="E23" s="40" t="s">
        <v>33</v>
      </c>
      <c r="F23" s="38"/>
      <c r="G23" s="38"/>
      <c r="H23" s="38"/>
      <c r="I23" s="38"/>
      <c r="J23" s="39"/>
    </row>
    <row r="24" ht="105">
      <c r="A24" s="29" t="s">
        <v>34</v>
      </c>
      <c r="B24" s="42"/>
      <c r="C24" s="43"/>
      <c r="D24" s="43"/>
      <c r="E24" s="31" t="s">
        <v>44</v>
      </c>
      <c r="F24" s="43"/>
      <c r="G24" s="43"/>
      <c r="H24" s="43"/>
      <c r="I24" s="43"/>
      <c r="J24" s="44"/>
    </row>
  </sheetData>
  <sheetProtection sheet="1" objects="1" scenarios="1" spinCount="100000" saltValue="MBqoCE1J14MFjeJn7usbamKd2Blkmq1ITudWSsJKoESQmD+JaoXmh/E7v4gssFP4hVkG3RYj3o9SoB94fRuz+Q==" hashValue="AfQxhr0dxoRfyQ6aSXRvdRWbzvWIWHKzDtBmbTSAOWtvpta2QkIzcXzRCJtwj5En6EjsUkKGlsfF1AMBmF75Z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SUMIFS(I8:I49,A8:A49,"SD")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</v>
      </c>
      <c r="D4" s="13"/>
      <c r="E4" s="14" t="s">
        <v>46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47</v>
      </c>
      <c r="D8" s="26"/>
      <c r="E8" s="23" t="s">
        <v>48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49</v>
      </c>
      <c r="D9" s="29" t="s">
        <v>35</v>
      </c>
      <c r="E9" s="31" t="s">
        <v>50</v>
      </c>
      <c r="F9" s="32" t="s">
        <v>51</v>
      </c>
      <c r="G9" s="33">
        <v>39.704999999999998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30</v>
      </c>
      <c r="B10" s="37"/>
      <c r="C10" s="38"/>
      <c r="D10" s="38"/>
      <c r="E10" s="31" t="s">
        <v>52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53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54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55</v>
      </c>
      <c r="D13" s="26"/>
      <c r="E13" s="23" t="s">
        <v>56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57</v>
      </c>
      <c r="D14" s="29" t="s">
        <v>35</v>
      </c>
      <c r="E14" s="31" t="s">
        <v>58</v>
      </c>
      <c r="F14" s="32" t="s">
        <v>59</v>
      </c>
      <c r="G14" s="33">
        <v>794.10000000000002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60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61</v>
      </c>
      <c r="F16" s="38"/>
      <c r="G16" s="38"/>
      <c r="H16" s="38"/>
      <c r="I16" s="38"/>
      <c r="J16" s="39"/>
    </row>
    <row r="17" ht="120">
      <c r="A17" s="29" t="s">
        <v>34</v>
      </c>
      <c r="B17" s="37"/>
      <c r="C17" s="38"/>
      <c r="D17" s="38"/>
      <c r="E17" s="31" t="s">
        <v>62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63</v>
      </c>
      <c r="D18" s="29" t="s">
        <v>35</v>
      </c>
      <c r="E18" s="31" t="s">
        <v>64</v>
      </c>
      <c r="F18" s="32" t="s">
        <v>59</v>
      </c>
      <c r="G18" s="33">
        <v>4498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30</v>
      </c>
      <c r="B19" s="37"/>
      <c r="C19" s="38"/>
      <c r="D19" s="38"/>
      <c r="E19" s="31" t="s">
        <v>65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66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62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67</v>
      </c>
      <c r="D22" s="29" t="s">
        <v>35</v>
      </c>
      <c r="E22" s="31" t="s">
        <v>68</v>
      </c>
      <c r="F22" s="32" t="s">
        <v>59</v>
      </c>
      <c r="G22" s="33">
        <v>4498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60">
      <c r="A23" s="29" t="s">
        <v>30</v>
      </c>
      <c r="B23" s="37"/>
      <c r="C23" s="38"/>
      <c r="D23" s="38"/>
      <c r="E23" s="31" t="s">
        <v>69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66</v>
      </c>
      <c r="F24" s="38"/>
      <c r="G24" s="38"/>
      <c r="H24" s="38"/>
      <c r="I24" s="38"/>
      <c r="J24" s="39"/>
    </row>
    <row r="25" ht="120">
      <c r="A25" s="29" t="s">
        <v>34</v>
      </c>
      <c r="B25" s="37"/>
      <c r="C25" s="38"/>
      <c r="D25" s="38"/>
      <c r="E25" s="31" t="s">
        <v>70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71</v>
      </c>
      <c r="D26" s="29" t="s">
        <v>35</v>
      </c>
      <c r="E26" s="31" t="s">
        <v>72</v>
      </c>
      <c r="F26" s="32" t="s">
        <v>59</v>
      </c>
      <c r="G26" s="33">
        <v>794.10000000000002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30</v>
      </c>
      <c r="B27" s="37"/>
      <c r="C27" s="38"/>
      <c r="D27" s="38"/>
      <c r="E27" s="31" t="s">
        <v>73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74</v>
      </c>
      <c r="F28" s="38"/>
      <c r="G28" s="38"/>
      <c r="H28" s="38"/>
      <c r="I28" s="38"/>
      <c r="J28" s="39"/>
    </row>
    <row r="29" ht="195">
      <c r="A29" s="29" t="s">
        <v>34</v>
      </c>
      <c r="B29" s="37"/>
      <c r="C29" s="38"/>
      <c r="D29" s="38"/>
      <c r="E29" s="31" t="s">
        <v>75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76</v>
      </c>
      <c r="D30" s="29" t="s">
        <v>35</v>
      </c>
      <c r="E30" s="31" t="s">
        <v>77</v>
      </c>
      <c r="F30" s="32" t="s">
        <v>78</v>
      </c>
      <c r="G30" s="33">
        <v>319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120">
      <c r="A31" s="29" t="s">
        <v>30</v>
      </c>
      <c r="B31" s="37"/>
      <c r="C31" s="38"/>
      <c r="D31" s="38"/>
      <c r="E31" s="31" t="s">
        <v>79</v>
      </c>
      <c r="F31" s="38"/>
      <c r="G31" s="38"/>
      <c r="H31" s="38"/>
      <c r="I31" s="38"/>
      <c r="J31" s="39"/>
    </row>
    <row r="32">
      <c r="A32" s="29" t="s">
        <v>32</v>
      </c>
      <c r="B32" s="37"/>
      <c r="C32" s="38"/>
      <c r="D32" s="38"/>
      <c r="E32" s="40" t="s">
        <v>80</v>
      </c>
      <c r="F32" s="38"/>
      <c r="G32" s="38"/>
      <c r="H32" s="38"/>
      <c r="I32" s="38"/>
      <c r="J32" s="39"/>
    </row>
    <row r="33" ht="105">
      <c r="A33" s="29" t="s">
        <v>34</v>
      </c>
      <c r="B33" s="37"/>
      <c r="C33" s="38"/>
      <c r="D33" s="38"/>
      <c r="E33" s="31" t="s">
        <v>81</v>
      </c>
      <c r="F33" s="38"/>
      <c r="G33" s="38"/>
      <c r="H33" s="38"/>
      <c r="I33" s="38"/>
      <c r="J33" s="39"/>
    </row>
    <row r="34">
      <c r="A34" s="23" t="s">
        <v>22</v>
      </c>
      <c r="B34" s="24"/>
      <c r="C34" s="25" t="s">
        <v>82</v>
      </c>
      <c r="D34" s="26"/>
      <c r="E34" s="23" t="s">
        <v>83</v>
      </c>
      <c r="F34" s="26"/>
      <c r="G34" s="26"/>
      <c r="H34" s="26"/>
      <c r="I34" s="27">
        <f>SUMIFS(I35:I49,A35:A49,"P")</f>
        <v>0</v>
      </c>
      <c r="J34" s="28"/>
    </row>
    <row r="35" ht="30">
      <c r="A35" s="29" t="s">
        <v>25</v>
      </c>
      <c r="B35" s="29">
        <v>7</v>
      </c>
      <c r="C35" s="30" t="s">
        <v>84</v>
      </c>
      <c r="D35" s="29" t="s">
        <v>35</v>
      </c>
      <c r="E35" s="31" t="s">
        <v>85</v>
      </c>
      <c r="F35" s="32" t="s">
        <v>59</v>
      </c>
      <c r="G35" s="33">
        <v>208.25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30</v>
      </c>
      <c r="B36" s="37"/>
      <c r="C36" s="38"/>
      <c r="D36" s="38"/>
      <c r="E36" s="41" t="s">
        <v>35</v>
      </c>
      <c r="F36" s="38"/>
      <c r="G36" s="38"/>
      <c r="H36" s="38"/>
      <c r="I36" s="38"/>
      <c r="J36" s="39"/>
    </row>
    <row r="37" ht="105">
      <c r="A37" s="29" t="s">
        <v>34</v>
      </c>
      <c r="B37" s="37"/>
      <c r="C37" s="38"/>
      <c r="D37" s="38"/>
      <c r="E37" s="31" t="s">
        <v>86</v>
      </c>
      <c r="F37" s="38"/>
      <c r="G37" s="38"/>
      <c r="H37" s="38"/>
      <c r="I37" s="38"/>
      <c r="J37" s="39"/>
    </row>
    <row r="38" ht="30">
      <c r="A38" s="29" t="s">
        <v>25</v>
      </c>
      <c r="B38" s="29">
        <v>8</v>
      </c>
      <c r="C38" s="30" t="s">
        <v>87</v>
      </c>
      <c r="D38" s="29" t="s">
        <v>35</v>
      </c>
      <c r="E38" s="31" t="s">
        <v>88</v>
      </c>
      <c r="F38" s="32" t="s">
        <v>59</v>
      </c>
      <c r="G38" s="33">
        <v>208.25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89</v>
      </c>
      <c r="F39" s="38"/>
      <c r="G39" s="38"/>
      <c r="H39" s="38"/>
      <c r="I39" s="38"/>
      <c r="J39" s="39"/>
    </row>
    <row r="40">
      <c r="A40" s="29" t="s">
        <v>32</v>
      </c>
      <c r="B40" s="37"/>
      <c r="C40" s="38"/>
      <c r="D40" s="38"/>
      <c r="E40" s="40" t="s">
        <v>90</v>
      </c>
      <c r="F40" s="38"/>
      <c r="G40" s="38"/>
      <c r="H40" s="38"/>
      <c r="I40" s="38"/>
      <c r="J40" s="39"/>
    </row>
    <row r="41" ht="105">
      <c r="A41" s="29" t="s">
        <v>34</v>
      </c>
      <c r="B41" s="37"/>
      <c r="C41" s="38"/>
      <c r="D41" s="38"/>
      <c r="E41" s="31" t="s">
        <v>86</v>
      </c>
      <c r="F41" s="38"/>
      <c r="G41" s="38"/>
      <c r="H41" s="38"/>
      <c r="I41" s="38"/>
      <c r="J41" s="39"/>
    </row>
    <row r="42" ht="30">
      <c r="A42" s="29" t="s">
        <v>25</v>
      </c>
      <c r="B42" s="29">
        <v>9</v>
      </c>
      <c r="C42" s="30" t="s">
        <v>91</v>
      </c>
      <c r="D42" s="29" t="s">
        <v>35</v>
      </c>
      <c r="E42" s="31" t="s">
        <v>92</v>
      </c>
      <c r="F42" s="32" t="s">
        <v>59</v>
      </c>
      <c r="G42" s="33">
        <v>208.25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30</v>
      </c>
      <c r="B43" s="37"/>
      <c r="C43" s="38"/>
      <c r="D43" s="38"/>
      <c r="E43" s="31" t="s">
        <v>93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90</v>
      </c>
      <c r="F44" s="38"/>
      <c r="G44" s="38"/>
      <c r="H44" s="38"/>
      <c r="I44" s="38"/>
      <c r="J44" s="39"/>
    </row>
    <row r="45" ht="90">
      <c r="A45" s="29" t="s">
        <v>34</v>
      </c>
      <c r="B45" s="37"/>
      <c r="C45" s="38"/>
      <c r="D45" s="38"/>
      <c r="E45" s="31" t="s">
        <v>94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95</v>
      </c>
      <c r="D46" s="29" t="s">
        <v>35</v>
      </c>
      <c r="E46" s="31" t="s">
        <v>96</v>
      </c>
      <c r="F46" s="32" t="s">
        <v>59</v>
      </c>
      <c r="G46" s="33">
        <v>9790.1000000000004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41" t="s">
        <v>35</v>
      </c>
      <c r="F47" s="38"/>
      <c r="G47" s="38"/>
      <c r="H47" s="38"/>
      <c r="I47" s="38"/>
      <c r="J47" s="39"/>
    </row>
    <row r="48" ht="45">
      <c r="A48" s="29" t="s">
        <v>32</v>
      </c>
      <c r="B48" s="37"/>
      <c r="C48" s="38"/>
      <c r="D48" s="38"/>
      <c r="E48" s="40" t="s">
        <v>97</v>
      </c>
      <c r="F48" s="38"/>
      <c r="G48" s="38"/>
      <c r="H48" s="38"/>
      <c r="I48" s="38"/>
      <c r="J48" s="39"/>
    </row>
    <row r="49" ht="75">
      <c r="A49" s="29" t="s">
        <v>34</v>
      </c>
      <c r="B49" s="42"/>
      <c r="C49" s="43"/>
      <c r="D49" s="43"/>
      <c r="E49" s="31" t="s">
        <v>98</v>
      </c>
      <c r="F49" s="43"/>
      <c r="G49" s="43"/>
      <c r="H49" s="43"/>
      <c r="I49" s="43"/>
      <c r="J49" s="44"/>
    </row>
  </sheetData>
  <sheetProtection sheet="1" objects="1" scenarios="1" spinCount="100000" saltValue="i0OSajRGHzdLM96lNcVEPGSWoGbvcMkYd8vZrP2OCPdjhjPZEdu6qvug0B/MqWHyf7AFbs8WyyM9vXrYOQr25A==" hashValue="Nzlk8mhQa55Rra3qiraJWCPadk5JIvnW7KIsauAUjO0zEcyih7SaxNqLLybxK1Vx7A7MhSiGxbTq+X/equ88Q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</v>
      </c>
      <c r="I3" s="16">
        <f>SUMIFS(I8:I53,A8:A53,"SD")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99</v>
      </c>
      <c r="D4" s="13"/>
      <c r="E4" s="14" t="s">
        <v>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47</v>
      </c>
      <c r="D8" s="26"/>
      <c r="E8" s="23" t="s">
        <v>48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49</v>
      </c>
      <c r="D9" s="29" t="s">
        <v>35</v>
      </c>
      <c r="E9" s="31" t="s">
        <v>50</v>
      </c>
      <c r="F9" s="32" t="s">
        <v>51</v>
      </c>
      <c r="G9" s="33">
        <v>51.975000000000001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30</v>
      </c>
      <c r="B10" s="37"/>
      <c r="C10" s="38"/>
      <c r="D10" s="38"/>
      <c r="E10" s="31" t="s">
        <v>52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101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54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55</v>
      </c>
      <c r="D13" s="26"/>
      <c r="E13" s="23" t="s">
        <v>56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25</v>
      </c>
      <c r="B14" s="29">
        <v>2</v>
      </c>
      <c r="C14" s="30" t="s">
        <v>57</v>
      </c>
      <c r="D14" s="29" t="s">
        <v>35</v>
      </c>
      <c r="E14" s="31" t="s">
        <v>58</v>
      </c>
      <c r="F14" s="32" t="s">
        <v>59</v>
      </c>
      <c r="G14" s="33">
        <v>1039.5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102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103</v>
      </c>
      <c r="F16" s="38"/>
      <c r="G16" s="38"/>
      <c r="H16" s="38"/>
      <c r="I16" s="38"/>
      <c r="J16" s="39"/>
    </row>
    <row r="17" ht="120">
      <c r="A17" s="29" t="s">
        <v>34</v>
      </c>
      <c r="B17" s="37"/>
      <c r="C17" s="38"/>
      <c r="D17" s="38"/>
      <c r="E17" s="31" t="s">
        <v>62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63</v>
      </c>
      <c r="D18" s="29" t="s">
        <v>35</v>
      </c>
      <c r="E18" s="31" t="s">
        <v>64</v>
      </c>
      <c r="F18" s="32" t="s">
        <v>59</v>
      </c>
      <c r="G18" s="33">
        <v>15136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30</v>
      </c>
      <c r="B19" s="37"/>
      <c r="C19" s="38"/>
      <c r="D19" s="38"/>
      <c r="E19" s="31" t="s">
        <v>65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104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62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67</v>
      </c>
      <c r="D22" s="29" t="s">
        <v>35</v>
      </c>
      <c r="E22" s="31" t="s">
        <v>68</v>
      </c>
      <c r="F22" s="32" t="s">
        <v>59</v>
      </c>
      <c r="G22" s="33">
        <v>15136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60">
      <c r="A23" s="29" t="s">
        <v>30</v>
      </c>
      <c r="B23" s="37"/>
      <c r="C23" s="38"/>
      <c r="D23" s="38"/>
      <c r="E23" s="31" t="s">
        <v>105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104</v>
      </c>
      <c r="F24" s="38"/>
      <c r="G24" s="38"/>
      <c r="H24" s="38"/>
      <c r="I24" s="38"/>
      <c r="J24" s="39"/>
    </row>
    <row r="25" ht="120">
      <c r="A25" s="29" t="s">
        <v>34</v>
      </c>
      <c r="B25" s="37"/>
      <c r="C25" s="38"/>
      <c r="D25" s="38"/>
      <c r="E25" s="31" t="s">
        <v>106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71</v>
      </c>
      <c r="D26" s="29" t="s">
        <v>35</v>
      </c>
      <c r="E26" s="31" t="s">
        <v>72</v>
      </c>
      <c r="F26" s="32" t="s">
        <v>59</v>
      </c>
      <c r="G26" s="33">
        <v>1015.5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30</v>
      </c>
      <c r="B27" s="37"/>
      <c r="C27" s="38"/>
      <c r="D27" s="38"/>
      <c r="E27" s="31" t="s">
        <v>107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108</v>
      </c>
      <c r="F28" s="38"/>
      <c r="G28" s="38"/>
      <c r="H28" s="38"/>
      <c r="I28" s="38"/>
      <c r="J28" s="39"/>
    </row>
    <row r="29" ht="195">
      <c r="A29" s="29" t="s">
        <v>34</v>
      </c>
      <c r="B29" s="37"/>
      <c r="C29" s="38"/>
      <c r="D29" s="38"/>
      <c r="E29" s="31" t="s">
        <v>75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109</v>
      </c>
      <c r="D30" s="29" t="s">
        <v>35</v>
      </c>
      <c r="E30" s="31" t="s">
        <v>110</v>
      </c>
      <c r="F30" s="32" t="s">
        <v>59</v>
      </c>
      <c r="G30" s="33">
        <v>24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111</v>
      </c>
      <c r="F31" s="38"/>
      <c r="G31" s="38"/>
      <c r="H31" s="38"/>
      <c r="I31" s="38"/>
      <c r="J31" s="39"/>
    </row>
    <row r="32">
      <c r="A32" s="29" t="s">
        <v>32</v>
      </c>
      <c r="B32" s="37"/>
      <c r="C32" s="38"/>
      <c r="D32" s="38"/>
      <c r="E32" s="40" t="s">
        <v>112</v>
      </c>
      <c r="F32" s="38"/>
      <c r="G32" s="38"/>
      <c r="H32" s="38"/>
      <c r="I32" s="38"/>
      <c r="J32" s="39"/>
    </row>
    <row r="33" ht="195">
      <c r="A33" s="29" t="s">
        <v>34</v>
      </c>
      <c r="B33" s="37"/>
      <c r="C33" s="38"/>
      <c r="D33" s="38"/>
      <c r="E33" s="31" t="s">
        <v>75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76</v>
      </c>
      <c r="D34" s="29" t="s">
        <v>35</v>
      </c>
      <c r="E34" s="31" t="s">
        <v>77</v>
      </c>
      <c r="F34" s="32" t="s">
        <v>78</v>
      </c>
      <c r="G34" s="33">
        <v>825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120">
      <c r="A35" s="29" t="s">
        <v>30</v>
      </c>
      <c r="B35" s="37"/>
      <c r="C35" s="38"/>
      <c r="D35" s="38"/>
      <c r="E35" s="31" t="s">
        <v>113</v>
      </c>
      <c r="F35" s="38"/>
      <c r="G35" s="38"/>
      <c r="H35" s="38"/>
      <c r="I35" s="38"/>
      <c r="J35" s="39"/>
    </row>
    <row r="36">
      <c r="A36" s="29" t="s">
        <v>32</v>
      </c>
      <c r="B36" s="37"/>
      <c r="C36" s="38"/>
      <c r="D36" s="38"/>
      <c r="E36" s="40" t="s">
        <v>114</v>
      </c>
      <c r="F36" s="38"/>
      <c r="G36" s="38"/>
      <c r="H36" s="38"/>
      <c r="I36" s="38"/>
      <c r="J36" s="39"/>
    </row>
    <row r="37" ht="105">
      <c r="A37" s="29" t="s">
        <v>34</v>
      </c>
      <c r="B37" s="37"/>
      <c r="C37" s="38"/>
      <c r="D37" s="38"/>
      <c r="E37" s="31" t="s">
        <v>81</v>
      </c>
      <c r="F37" s="38"/>
      <c r="G37" s="38"/>
      <c r="H37" s="38"/>
      <c r="I37" s="38"/>
      <c r="J37" s="39"/>
    </row>
    <row r="38">
      <c r="A38" s="23" t="s">
        <v>22</v>
      </c>
      <c r="B38" s="24"/>
      <c r="C38" s="25" t="s">
        <v>82</v>
      </c>
      <c r="D38" s="26"/>
      <c r="E38" s="23" t="s">
        <v>83</v>
      </c>
      <c r="F38" s="26"/>
      <c r="G38" s="26"/>
      <c r="H38" s="26"/>
      <c r="I38" s="27">
        <f>SUMIFS(I39:I53,A39:A53,"P")</f>
        <v>0</v>
      </c>
      <c r="J38" s="28"/>
    </row>
    <row r="39" ht="30">
      <c r="A39" s="29" t="s">
        <v>25</v>
      </c>
      <c r="B39" s="29">
        <v>8</v>
      </c>
      <c r="C39" s="30" t="s">
        <v>84</v>
      </c>
      <c r="D39" s="29" t="s">
        <v>35</v>
      </c>
      <c r="E39" s="31" t="s">
        <v>85</v>
      </c>
      <c r="F39" s="32" t="s">
        <v>59</v>
      </c>
      <c r="G39" s="33">
        <v>668.25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30</v>
      </c>
      <c r="B40" s="37"/>
      <c r="C40" s="38"/>
      <c r="D40" s="38"/>
      <c r="E40" s="41" t="s">
        <v>35</v>
      </c>
      <c r="F40" s="38"/>
      <c r="G40" s="38"/>
      <c r="H40" s="38"/>
      <c r="I40" s="38"/>
      <c r="J40" s="39"/>
    </row>
    <row r="41" ht="105">
      <c r="A41" s="29" t="s">
        <v>34</v>
      </c>
      <c r="B41" s="37"/>
      <c r="C41" s="38"/>
      <c r="D41" s="38"/>
      <c r="E41" s="31" t="s">
        <v>86</v>
      </c>
      <c r="F41" s="38"/>
      <c r="G41" s="38"/>
      <c r="H41" s="38"/>
      <c r="I41" s="38"/>
      <c r="J41" s="39"/>
    </row>
    <row r="42" ht="30">
      <c r="A42" s="29" t="s">
        <v>25</v>
      </c>
      <c r="B42" s="29">
        <v>9</v>
      </c>
      <c r="C42" s="30" t="s">
        <v>87</v>
      </c>
      <c r="D42" s="29" t="s">
        <v>35</v>
      </c>
      <c r="E42" s="31" t="s">
        <v>88</v>
      </c>
      <c r="F42" s="32" t="s">
        <v>59</v>
      </c>
      <c r="G42" s="33">
        <v>668.25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30</v>
      </c>
      <c r="B43" s="37"/>
      <c r="C43" s="38"/>
      <c r="D43" s="38"/>
      <c r="E43" s="31" t="s">
        <v>115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116</v>
      </c>
      <c r="F44" s="38"/>
      <c r="G44" s="38"/>
      <c r="H44" s="38"/>
      <c r="I44" s="38"/>
      <c r="J44" s="39"/>
    </row>
    <row r="45" ht="105">
      <c r="A45" s="29" t="s">
        <v>34</v>
      </c>
      <c r="B45" s="37"/>
      <c r="C45" s="38"/>
      <c r="D45" s="38"/>
      <c r="E45" s="31" t="s">
        <v>86</v>
      </c>
      <c r="F45" s="38"/>
      <c r="G45" s="38"/>
      <c r="H45" s="38"/>
      <c r="I45" s="38"/>
      <c r="J45" s="39"/>
    </row>
    <row r="46" ht="30">
      <c r="A46" s="29" t="s">
        <v>25</v>
      </c>
      <c r="B46" s="29">
        <v>10</v>
      </c>
      <c r="C46" s="30" t="s">
        <v>91</v>
      </c>
      <c r="D46" s="29" t="s">
        <v>35</v>
      </c>
      <c r="E46" s="31" t="s">
        <v>92</v>
      </c>
      <c r="F46" s="32" t="s">
        <v>59</v>
      </c>
      <c r="G46" s="33">
        <v>668.25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45">
      <c r="A47" s="29" t="s">
        <v>30</v>
      </c>
      <c r="B47" s="37"/>
      <c r="C47" s="38"/>
      <c r="D47" s="38"/>
      <c r="E47" s="31" t="s">
        <v>117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116</v>
      </c>
      <c r="F48" s="38"/>
      <c r="G48" s="38"/>
      <c r="H48" s="38"/>
      <c r="I48" s="38"/>
      <c r="J48" s="39"/>
    </row>
    <row r="49" ht="90">
      <c r="A49" s="29" t="s">
        <v>34</v>
      </c>
      <c r="B49" s="37"/>
      <c r="C49" s="38"/>
      <c r="D49" s="38"/>
      <c r="E49" s="31" t="s">
        <v>94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95</v>
      </c>
      <c r="D50" s="29" t="s">
        <v>35</v>
      </c>
      <c r="E50" s="31" t="s">
        <v>96</v>
      </c>
      <c r="F50" s="32" t="s">
        <v>59</v>
      </c>
      <c r="G50" s="33">
        <v>31311.5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30</v>
      </c>
      <c r="B51" s="37"/>
      <c r="C51" s="38"/>
      <c r="D51" s="38"/>
      <c r="E51" s="31" t="s">
        <v>118</v>
      </c>
      <c r="F51" s="38"/>
      <c r="G51" s="38"/>
      <c r="H51" s="38"/>
      <c r="I51" s="38"/>
      <c r="J51" s="39"/>
    </row>
    <row r="52">
      <c r="A52" s="29" t="s">
        <v>32</v>
      </c>
      <c r="B52" s="37"/>
      <c r="C52" s="38"/>
      <c r="D52" s="38"/>
      <c r="E52" s="40" t="s">
        <v>119</v>
      </c>
      <c r="F52" s="38"/>
      <c r="G52" s="38"/>
      <c r="H52" s="38"/>
      <c r="I52" s="38"/>
      <c r="J52" s="39"/>
    </row>
    <row r="53" ht="75">
      <c r="A53" s="29" t="s">
        <v>34</v>
      </c>
      <c r="B53" s="42"/>
      <c r="C53" s="43"/>
      <c r="D53" s="43"/>
      <c r="E53" s="31" t="s">
        <v>98</v>
      </c>
      <c r="F53" s="43"/>
      <c r="G53" s="43"/>
      <c r="H53" s="43"/>
      <c r="I53" s="43"/>
      <c r="J53" s="44"/>
    </row>
  </sheetData>
  <sheetProtection sheet="1" objects="1" scenarios="1" spinCount="100000" saltValue="1Jg6YVJERA7xWiNOayS1C7p80xdUxe/BDr4Xj6y7cEYRXgFWd+XEVceYW1aBqgyzBo3whFMgr+JA2U8TKn968A==" hashValue="ZPuwtXstO6qeibwDJNVdm5JWpC/zpLIt22Lc5uWIrHkWnKEOpnYaY/AUm5RohFscU/rKZk4lyE5hccM4owH3M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2025-06-26T08:10:30Z</dcterms:created>
  <dcterms:modified xsi:type="dcterms:W3CDTF">2025-06-26T08:10:31Z</dcterms:modified>
</cp:coreProperties>
</file>